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9" i="1"/>
  <c r="D9"/>
  <c r="E25" l="1"/>
  <c r="D25"/>
  <c r="E23" l="1"/>
  <c r="E22" s="1"/>
  <c r="D23"/>
  <c r="D22" s="1"/>
  <c r="E20"/>
  <c r="D20"/>
  <c r="E17"/>
  <c r="D17"/>
  <c r="E15"/>
  <c r="D15"/>
  <c r="E12"/>
  <c r="E11" s="1"/>
  <c r="D12"/>
  <c r="D11" s="1"/>
  <c r="E8"/>
  <c r="D8"/>
  <c r="D14" l="1"/>
  <c r="D7" s="1"/>
  <c r="D6" s="1"/>
  <c r="E14"/>
  <c r="E7" s="1"/>
  <c r="E6" s="1"/>
  <c r="C25"/>
  <c r="C23"/>
  <c r="C22" s="1"/>
  <c r="C20"/>
  <c r="C17"/>
  <c r="C15"/>
  <c r="C14" s="1"/>
  <c r="C12"/>
  <c r="C11" s="1"/>
  <c r="C9"/>
  <c r="C8" s="1"/>
  <c r="C7" l="1"/>
  <c r="C6" s="1"/>
</calcChain>
</file>

<file path=xl/sharedStrings.xml><?xml version="1.0" encoding="utf-8"?>
<sst xmlns="http://schemas.openxmlformats.org/spreadsheetml/2006/main" count="51" uniqueCount="48">
  <si>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</si>
  <si>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</si>
  <si>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</si>
  <si>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</si>
  <si>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</si>
  <si>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</si>
  <si>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</si>
  <si>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</si>
  <si>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</si>
  <si>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</si>
  <si>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</si>
  <si>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</si>
  <si>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</si>
  <si>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</si>
  <si>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</si>
  <si>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</si>
  <si>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</si>
  <si>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</si>
  <si>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</si>
  <si>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</si>
  <si>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</si>
  <si>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</si>
  <si>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Прочие межбюджетные трансферты передаваемые бюджетам сельских поселений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</si>
  <si>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2017 и 2018 годов
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</si>
  <si>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</si>
  <si>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</si>
  <si>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</si>
  <si>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</si>
  <si>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</si>
  <si>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</si>
  <si>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</si>
  <si>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1 06 00000 00 0000 000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</si>
  <si>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</si>
  <si>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</si>
  <si>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</si>
  <si>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</si>
  <si>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</si>
  <si>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</si>
  <si>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</si>
  <si>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1 13 00000 00 0000 000</t>
  </si>
  <si>
    <t xml:space="preserve"> 1 13 01000 00 0000 130</t>
  </si>
  <si>
    <t xml:space="preserve"> 1 13 01995 10 0000 130</t>
  </si>
  <si>
    <t xml:space="preserve"> 2 00 00000 00 0000 000</t>
  </si>
  <si>
    <t xml:space="preserve"> 2 02 01003 10 0000 151</t>
  </si>
  <si>
    <t xml:space="preserve"> 2 02 04999 10 7502 151</t>
  </si>
  <si>
    <t xml:space="preserve"> 2 02 01001 10 0000 151</t>
  </si>
  <si>
    <t>Дотация бюджетам сельских поселений на выравнивание уровня бюджетной  обеспеченности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</si>
  <si>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 24    декабря 2015 года № 25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2016 год и на плановый период 2017 и 2018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</si>
</sst>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8"/>
  <sheetViews>
    <sheetView tabSelected="1" topLeftCell="A16" workbookViewId="0">
      <selection activeCell="G2" sqref="G2"/>
    </sheetView>
  </sheetViews>
  <sheetFormatPr defaultRowHeight="15"/>
  <cols>
    <col min="1" max="1" width="34.14062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>
      <c r="A1" s="25"/>
      <c r="B1" s="29" t="s">
        <v>47</v>
      </c>
      <c r="C1" s="29"/>
      <c r="D1" s="29"/>
      <c r="E1" s="29"/>
    </row>
    <row r="2" spans="1:5" ht="126" customHeight="1">
      <c r="A2" s="25"/>
      <c r="B2" s="27" t="s">
        <v>23</v>
      </c>
      <c r="C2" s="26"/>
      <c r="D2" s="24"/>
      <c r="E2" s="24"/>
    </row>
    <row r="3" spans="1:5" ht="18.75">
      <c r="A3" s="30" t="s">
        <v>0</v>
      </c>
      <c r="B3" s="30" t="s">
        <v>1</v>
      </c>
      <c r="C3" s="32" t="s">
        <v>2</v>
      </c>
      <c r="D3" s="34" t="s">
        <v>2</v>
      </c>
      <c r="E3" s="35"/>
    </row>
    <row r="4" spans="1:5" ht="18.75">
      <c r="A4" s="31"/>
      <c r="B4" s="31"/>
      <c r="C4" s="33"/>
      <c r="D4" s="1">
        <v>2017</v>
      </c>
      <c r="E4" s="1">
        <v>2018</v>
      </c>
    </row>
    <row r="5" spans="1:5" ht="19.5" thickBot="1">
      <c r="A5" s="28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 t="e">
        <f>C7+C25</f>
        <v>#REF!</v>
      </c>
      <c r="D6" s="6">
        <f>D7+D25</f>
        <v>2034900</v>
      </c>
      <c r="E6" s="6">
        <f>E7+E25</f>
        <v>1980500</v>
      </c>
    </row>
    <row r="7" spans="1:5" ht="36" customHeight="1" thickBot="1">
      <c r="A7" s="4" t="s">
        <v>24</v>
      </c>
      <c r="B7" s="5" t="s">
        <v>4</v>
      </c>
      <c r="C7" s="6" t="e">
        <f>C8+C11+C14+C20+#REF!+C22+#REF!+#REF!</f>
        <v>#REF!</v>
      </c>
      <c r="D7" s="6">
        <f>D8+D11+D14+D20</f>
        <v>972000</v>
      </c>
      <c r="E7" s="6">
        <f>E8+E11+E14+E20</f>
        <v>972000</v>
      </c>
    </row>
    <row r="8" spans="1:5" ht="21" customHeight="1" thickBot="1">
      <c r="A8" s="4" t="s">
        <v>25</v>
      </c>
      <c r="B8" s="5" t="s">
        <v>5</v>
      </c>
      <c r="C8" s="6" t="e">
        <f>C9</f>
        <v>#REF!</v>
      </c>
      <c r="D8" s="6">
        <f>D9</f>
        <v>114000</v>
      </c>
      <c r="E8" s="6">
        <f>E9</f>
        <v>114000</v>
      </c>
    </row>
    <row r="9" spans="1:5" ht="21.75" customHeight="1" thickBot="1">
      <c r="A9" s="7" t="s">
        <v>26</v>
      </c>
      <c r="B9" s="8" t="s">
        <v>6</v>
      </c>
      <c r="C9" s="23" t="e">
        <f>C10+#REF!+#REF!</f>
        <v>#REF!</v>
      </c>
      <c r="D9" s="9">
        <f>D10</f>
        <v>114000</v>
      </c>
      <c r="E9" s="9">
        <f>E10</f>
        <v>114000</v>
      </c>
    </row>
    <row r="10" spans="1:5" ht="112.5" customHeight="1">
      <c r="A10" s="21" t="s">
        <v>27</v>
      </c>
      <c r="B10" s="22" t="s">
        <v>7</v>
      </c>
      <c r="C10" s="9">
        <v>15000</v>
      </c>
      <c r="D10" s="9">
        <v>114000</v>
      </c>
      <c r="E10" s="9">
        <v>114000</v>
      </c>
    </row>
    <row r="11" spans="1:5" ht="23.25" customHeight="1" thickBot="1">
      <c r="A11" s="10" t="s">
        <v>28</v>
      </c>
      <c r="B11" s="11" t="s">
        <v>8</v>
      </c>
      <c r="C11" s="12">
        <f t="shared" ref="C11:E12" si="0">C12</f>
        <v>4000</v>
      </c>
      <c r="D11" s="12">
        <f t="shared" si="0"/>
        <v>50000</v>
      </c>
      <c r="E11" s="12">
        <f t="shared" si="0"/>
        <v>50000</v>
      </c>
    </row>
    <row r="12" spans="1:5" ht="22.5" customHeight="1" thickBot="1">
      <c r="A12" s="2" t="s">
        <v>29</v>
      </c>
      <c r="B12" s="13" t="s">
        <v>9</v>
      </c>
      <c r="C12" s="14">
        <f t="shared" si="0"/>
        <v>4000</v>
      </c>
      <c r="D12" s="14">
        <f t="shared" si="0"/>
        <v>50000</v>
      </c>
      <c r="E12" s="14">
        <f t="shared" si="0"/>
        <v>50000</v>
      </c>
    </row>
    <row r="13" spans="1:5" ht="25.5" customHeight="1" thickBot="1">
      <c r="A13" s="2" t="s">
        <v>30</v>
      </c>
      <c r="B13" s="13" t="s">
        <v>9</v>
      </c>
      <c r="C13" s="14">
        <v>4000</v>
      </c>
      <c r="D13" s="14">
        <v>50000</v>
      </c>
      <c r="E13" s="14">
        <v>50000</v>
      </c>
    </row>
    <row r="14" spans="1:5" ht="26.25" customHeight="1" thickBot="1">
      <c r="A14" s="10" t="s">
        <v>31</v>
      </c>
      <c r="B14" s="15" t="s">
        <v>10</v>
      </c>
      <c r="C14" s="12">
        <f>C15+C17</f>
        <v>350000</v>
      </c>
      <c r="D14" s="12">
        <f>D15+D17</f>
        <v>799000</v>
      </c>
      <c r="E14" s="12">
        <f>E15+E17</f>
        <v>799000</v>
      </c>
    </row>
    <row r="15" spans="1:5" ht="22.5" customHeight="1" thickBot="1">
      <c r="A15" s="2" t="s">
        <v>32</v>
      </c>
      <c r="B15" s="13" t="s">
        <v>11</v>
      </c>
      <c r="C15" s="14">
        <f>C16</f>
        <v>9000</v>
      </c>
      <c r="D15" s="14">
        <f>D16</f>
        <v>39000</v>
      </c>
      <c r="E15" s="14">
        <f>E16</f>
        <v>39000</v>
      </c>
    </row>
    <row r="16" spans="1:5" ht="83.25" customHeight="1" thickBot="1">
      <c r="A16" s="2" t="s">
        <v>33</v>
      </c>
      <c r="B16" s="13" t="s">
        <v>12</v>
      </c>
      <c r="C16" s="14">
        <v>9000</v>
      </c>
      <c r="D16" s="14">
        <v>39000</v>
      </c>
      <c r="E16" s="14">
        <v>39000</v>
      </c>
    </row>
    <row r="17" spans="1:5" ht="22.5" customHeight="1" thickBot="1">
      <c r="A17" s="2" t="s">
        <v>34</v>
      </c>
      <c r="B17" s="13" t="s">
        <v>13</v>
      </c>
      <c r="C17" s="14">
        <f>C18+C19</f>
        <v>341000</v>
      </c>
      <c r="D17" s="14">
        <f>D18+D19</f>
        <v>760000</v>
      </c>
      <c r="E17" s="14">
        <f>E18+E19</f>
        <v>760000</v>
      </c>
    </row>
    <row r="18" spans="1:5" ht="118.5" customHeight="1" thickBot="1">
      <c r="A18" s="2" t="s">
        <v>35</v>
      </c>
      <c r="B18" s="13" t="s">
        <v>14</v>
      </c>
      <c r="C18" s="14">
        <v>141000</v>
      </c>
      <c r="D18" s="14">
        <v>215000</v>
      </c>
      <c r="E18" s="14">
        <v>215000</v>
      </c>
    </row>
    <row r="19" spans="1:5" ht="112.5" customHeight="1" thickBot="1">
      <c r="A19" s="2" t="s">
        <v>36</v>
      </c>
      <c r="B19" s="13" t="s">
        <v>15</v>
      </c>
      <c r="C19" s="14">
        <v>200000</v>
      </c>
      <c r="D19" s="14">
        <v>545000</v>
      </c>
      <c r="E19" s="14">
        <v>545000</v>
      </c>
    </row>
    <row r="20" spans="1:5" ht="25.5" customHeight="1" thickBot="1">
      <c r="A20" s="10" t="s">
        <v>37</v>
      </c>
      <c r="B20" s="15" t="s">
        <v>16</v>
      </c>
      <c r="C20" s="12">
        <f>C21</f>
        <v>9000</v>
      </c>
      <c r="D20" s="12">
        <f>D21</f>
        <v>9000</v>
      </c>
      <c r="E20" s="12">
        <f>E21</f>
        <v>9000</v>
      </c>
    </row>
    <row r="21" spans="1:5" ht="113.25" customHeight="1" thickBot="1">
      <c r="A21" s="2" t="s">
        <v>38</v>
      </c>
      <c r="B21" s="13" t="s">
        <v>17</v>
      </c>
      <c r="C21" s="14">
        <v>9000</v>
      </c>
      <c r="D21" s="14">
        <v>9000</v>
      </c>
      <c r="E21" s="14">
        <v>9000</v>
      </c>
    </row>
    <row r="22" spans="1:5" ht="39" customHeight="1" thickBot="1">
      <c r="A22" s="16" t="s">
        <v>39</v>
      </c>
      <c r="B22" s="20" t="s">
        <v>18</v>
      </c>
      <c r="C22" s="12">
        <f t="shared" ref="C22:E23" si="1">C23</f>
        <v>0</v>
      </c>
      <c r="D22" s="12">
        <f t="shared" si="1"/>
        <v>1000</v>
      </c>
      <c r="E22" s="12">
        <f t="shared" si="1"/>
        <v>1000</v>
      </c>
    </row>
    <row r="23" spans="1:5" ht="39.75" customHeight="1" thickBot="1">
      <c r="A23" s="17" t="s">
        <v>40</v>
      </c>
      <c r="B23" s="19" t="s">
        <v>18</v>
      </c>
      <c r="C23" s="14">
        <f t="shared" si="1"/>
        <v>0</v>
      </c>
      <c r="D23" s="14">
        <f t="shared" si="1"/>
        <v>1000</v>
      </c>
      <c r="E23" s="14">
        <f t="shared" si="1"/>
        <v>1000</v>
      </c>
    </row>
    <row r="24" spans="1:5" ht="56.25" customHeight="1" thickBot="1">
      <c r="A24" s="19" t="s">
        <v>41</v>
      </c>
      <c r="B24" s="18" t="s">
        <v>19</v>
      </c>
      <c r="C24" s="14"/>
      <c r="D24" s="14">
        <v>1000</v>
      </c>
      <c r="E24" s="14">
        <v>1000</v>
      </c>
    </row>
    <row r="25" spans="1:5" ht="23.25" customHeight="1" thickBot="1">
      <c r="A25" s="10" t="s">
        <v>42</v>
      </c>
      <c r="B25" s="15" t="s">
        <v>20</v>
      </c>
      <c r="C25" s="12" t="e">
        <f>C27+#REF!+C28</f>
        <v>#REF!</v>
      </c>
      <c r="D25" s="12">
        <f>SUM(D26:D28)</f>
        <v>1062900</v>
      </c>
      <c r="E25" s="12">
        <f>SUM(E26:E28)</f>
        <v>1008500</v>
      </c>
    </row>
    <row r="26" spans="1:5" ht="55.5" customHeight="1" thickBot="1">
      <c r="A26" s="2" t="s">
        <v>45</v>
      </c>
      <c r="B26" s="13" t="s">
        <v>46</v>
      </c>
      <c r="C26" s="12"/>
      <c r="D26" s="12"/>
      <c r="E26" s="14">
        <v>325200</v>
      </c>
    </row>
    <row r="27" spans="1:5" ht="59.25" customHeight="1" thickBot="1">
      <c r="A27" s="2" t="s">
        <v>43</v>
      </c>
      <c r="B27" s="13" t="s">
        <v>21</v>
      </c>
      <c r="C27" s="14">
        <v>855800</v>
      </c>
      <c r="D27" s="14">
        <v>562900</v>
      </c>
      <c r="E27" s="14">
        <v>183300</v>
      </c>
    </row>
    <row r="28" spans="1:5" ht="42.75" customHeight="1" thickBot="1">
      <c r="A28" s="2" t="s">
        <v>44</v>
      </c>
      <c r="B28" s="13" t="s">
        <v>22</v>
      </c>
      <c r="C28" s="14">
        <v>500000</v>
      </c>
      <c r="D28" s="14">
        <v>500000</v>
      </c>
      <c r="E28" s="14">
        <v>500000</v>
      </c>
    </row>
  </sheetData>
  <mergeCells count="5">
    <mergeCell ref="B1:E1"/>
    <mergeCell ref="A3:A4"/>
    <mergeCell ref="B3:B4"/>
    <mergeCell ref="C3:C4"/>
    <mergeCell ref="D3:E3"/>
  </mergeCells>
  <pageMargins left="0.7" right="0.7" top="0.75" bottom="0.75" header="0.3" footer="0.3"/>
  <pageSetup paperSize="9" scale="7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2015-12-23T10:02:42Z</dcterms:modified>
</cp:coreProperties>
</file>